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212" windowWidth="15336" windowHeight="4368" activeTab="0"/>
  </bookViews>
  <sheets>
    <sheet name="事業計画１記載例" sheetId="1" r:id="rId1"/>
    <sheet name="事業計画２ 記載例" sheetId="2" r:id="rId2"/>
  </sheets>
  <definedNames>
    <definedName name="_xlnm.Print_Area" localSheetId="0">'事業計画１記載例'!$A$1:$X$32</definedName>
    <definedName name="_xlnm.Print_Area" localSheetId="1">'事業計画２ 記載例'!$A$1:$Q$20</definedName>
  </definedNames>
  <calcPr fullCalcOnLoad="1"/>
</workbook>
</file>

<file path=xl/sharedStrings.xml><?xml version="1.0" encoding="utf-8"?>
<sst xmlns="http://schemas.openxmlformats.org/spreadsheetml/2006/main" count="93" uniqueCount="80">
  <si>
    <t>法人番号</t>
  </si>
  <si>
    <t>事務担当者</t>
  </si>
  <si>
    <t>電話番号</t>
  </si>
  <si>
    <t>ＦＡＸ番号</t>
  </si>
  <si>
    <t>記</t>
  </si>
  <si>
    <t>億</t>
  </si>
  <si>
    <t>千</t>
  </si>
  <si>
    <t>百</t>
  </si>
  <si>
    <t>十</t>
  </si>
  <si>
    <t>万</t>
  </si>
  <si>
    <t>円</t>
  </si>
  <si>
    <t>②　①のうち補助の対象とならない経費</t>
  </si>
  <si>
    <t>①　予　算　額</t>
  </si>
  <si>
    <t>人</t>
  </si>
  <si>
    <t>④　補助金交付 　　 　予  定　額</t>
  </si>
  <si>
    <t>③　補助対象経費　 （①－②）</t>
  </si>
  <si>
    <t>合              計</t>
  </si>
  <si>
    <t>金     額</t>
  </si>
  <si>
    <t>東　京　都　知　事　　殿</t>
  </si>
  <si>
    <t>理事長（設置者）氏名</t>
  </si>
  <si>
    <t>印</t>
  </si>
  <si>
    <t>学　校　名</t>
  </si>
  <si>
    <t>２　学校別補助金交付予定額</t>
  </si>
  <si>
    <t xml:space="preserve"> </t>
  </si>
  <si>
    <t>※登録印鑑（実印）を押印すること。</t>
  </si>
  <si>
    <t>１　補助金計画額（２④の合計欄の金額）</t>
  </si>
  <si>
    <t>３　事業執行計画</t>
  </si>
  <si>
    <t>単位：円</t>
  </si>
  <si>
    <t>学校名</t>
  </si>
  <si>
    <t>区　　　　　　　　　　　　分</t>
  </si>
  <si>
    <t>①
予　算　額</t>
  </si>
  <si>
    <t>③
補助対象経費
　（①－②）</t>
  </si>
  <si>
    <t>④
補助金配分計画額</t>
  </si>
  <si>
    <t>備　　　　　　考</t>
  </si>
  <si>
    <t>総　　　　額　　(　B　+　L　)　A</t>
  </si>
  <si>
    <t>人件費
支出</t>
  </si>
  <si>
    <t>教職員人件費支出</t>
  </si>
  <si>
    <t>教育研究経常経費支出</t>
  </si>
  <si>
    <t>教育研究経費支出</t>
  </si>
  <si>
    <t>消耗品費支出</t>
  </si>
  <si>
    <t>光熱水費支出</t>
  </si>
  <si>
    <t>印刷製本費支出</t>
  </si>
  <si>
    <t>出版物費支出</t>
  </si>
  <si>
    <t>修繕費支出</t>
  </si>
  <si>
    <t>小計（Ｃ＋Ｄ＋Ｅ＋Ｆ＋G）</t>
  </si>
  <si>
    <t>設備関係支出</t>
  </si>
  <si>
    <t>教育研究用機器備品支出</t>
  </si>
  <si>
    <t>図　書　支　出</t>
  </si>
  <si>
    <t>小　　計（I＋J）</t>
  </si>
  <si>
    <t>計　　　（H＋K）</t>
  </si>
  <si>
    <t>②
①のうち補助の対象
とならない経費</t>
  </si>
  <si>
    <t>Ｈ</t>
  </si>
  <si>
    <t>様式１（交付要綱第６関係）</t>
  </si>
  <si>
    <t>注</t>
  </si>
  <si>
    <t>　学校ごとに1部作成してください。</t>
  </si>
  <si>
    <t>Ｂ</t>
  </si>
  <si>
    <t>Ｃ</t>
  </si>
  <si>
    <t>Ｄ</t>
  </si>
  <si>
    <t>Ｅ</t>
  </si>
  <si>
    <t>Ｆ</t>
  </si>
  <si>
    <t>Ｇ</t>
  </si>
  <si>
    <t>Ｉ</t>
  </si>
  <si>
    <t>J</t>
  </si>
  <si>
    <t>Ｋ</t>
  </si>
  <si>
    <t>L</t>
  </si>
  <si>
    <t>外国人学校教育事業費補助金（ＸＸ区）</t>
  </si>
  <si>
    <t>生活文化スクール</t>
  </si>
  <si>
    <t>生活文化スクール</t>
  </si>
  <si>
    <t>文化太郎</t>
  </si>
  <si>
    <t>\</t>
  </si>
  <si>
    <r>
      <t>法人（設置者）所在地　　</t>
    </r>
    <r>
      <rPr>
        <b/>
        <sz val="11"/>
        <color indexed="10"/>
        <rFont val="HG正楷書体-PRO"/>
        <family val="4"/>
      </rPr>
      <t>東京都新宿区西新宿２－８－１</t>
    </r>
  </si>
  <si>
    <r>
      <t>法人名　　　　　　　　　　　</t>
    </r>
    <r>
      <rPr>
        <b/>
        <sz val="11"/>
        <color indexed="10"/>
        <rFont val="HG正楷書体-PRO"/>
        <family val="4"/>
      </rPr>
      <t>学校法人生活文化学園</t>
    </r>
  </si>
  <si>
    <r>
      <t>　</t>
    </r>
    <r>
      <rPr>
        <b/>
        <sz val="11"/>
        <color indexed="10"/>
        <rFont val="HG正楷書体-PRO"/>
        <family val="4"/>
      </rPr>
      <t>私学　　花子</t>
    </r>
  </si>
  <si>
    <t>03-5321-0000</t>
  </si>
  <si>
    <t>　２　学校別補助金交付予定額の欄が不足する場合には、別紙を作成して添付してください。</t>
  </si>
  <si>
    <t>平成３０年○○月○○日</t>
  </si>
  <si>
    <t>令和○年○○月○○日</t>
  </si>
  <si>
    <t>令和５年度私立外国人学校教育運営費補助金事業計画書</t>
  </si>
  <si>
    <t>令和５年度私立外国人学校教育運営費補助金について、下記のとおり計画しましたので提出します。</t>
  </si>
  <si>
    <t>令和５年５月１日　現在生徒数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</si>
</sst>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HG正楷書体-PRO"/>
      <family val="4"/>
    </font>
    <font>
      <b/>
      <sz val="11"/>
      <name val="HG正楷書体-PRO"/>
      <family val="4"/>
    </font>
    <font>
      <sz val="11"/>
      <name val="HG正楷書体-PRO"/>
      <family val="4"/>
    </font>
    <font>
      <b/>
      <sz val="9"/>
      <color indexed="10"/>
      <name val="HG正楷書体-PRO"/>
      <family val="4"/>
    </font>
    <font>
      <sz val="9"/>
      <name val="HG正楷書体-PRO"/>
      <family val="4"/>
    </font>
    <font>
      <b/>
      <sz val="9"/>
      <color indexed="54"/>
      <name val="ＭＳ Ｐゴシック"/>
      <family val="3"/>
    </font>
    <font>
      <b/>
      <sz val="12"/>
      <color indexed="10"/>
      <name val="HG正楷書体-PRO"/>
      <family val="4"/>
    </font>
    <font>
      <b/>
      <sz val="18"/>
      <color indexed="10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22"/>
      <color indexed="10"/>
      <name val="ＭＳ Ｐゴシック"/>
      <family val="3"/>
    </font>
    <font>
      <sz val="9"/>
      <color indexed="8"/>
      <name val="ＭＳ Ｐゴシック"/>
      <family val="3"/>
    </font>
    <font>
      <sz val="28"/>
      <color indexed="9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inden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13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28" xfId="0" applyFont="1" applyBorder="1" applyAlignment="1">
      <alignment horizontal="right" vertical="top"/>
    </xf>
    <xf numFmtId="0" fontId="5" fillId="0" borderId="29" xfId="0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 quotePrefix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34" xfId="0" applyFont="1" applyBorder="1" applyAlignment="1">
      <alignment horizontal="right" vertical="top"/>
    </xf>
    <xf numFmtId="0" fontId="5" fillId="0" borderId="35" xfId="0" applyFont="1" applyBorder="1" applyAlignment="1">
      <alignment horizontal="right" vertical="top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38" fontId="16" fillId="0" borderId="19" xfId="48" applyFont="1" applyBorder="1" applyAlignment="1">
      <alignment horizontal="center" vertical="top"/>
    </xf>
    <xf numFmtId="38" fontId="16" fillId="0" borderId="45" xfId="48" applyFont="1" applyBorder="1" applyAlignment="1">
      <alignment horizontal="center" vertical="top"/>
    </xf>
    <xf numFmtId="38" fontId="16" fillId="0" borderId="46" xfId="48" applyFont="1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45" xfId="0" applyFont="1" applyBorder="1" applyAlignment="1">
      <alignment horizontal="center" vertical="top"/>
    </xf>
    <xf numFmtId="0" fontId="16" fillId="0" borderId="46" xfId="0" applyFont="1" applyBorder="1" applyAlignment="1">
      <alignment horizontal="center" vertical="top"/>
    </xf>
    <xf numFmtId="3" fontId="16" fillId="0" borderId="19" xfId="0" applyNumberFormat="1" applyFont="1" applyBorder="1" applyAlignment="1">
      <alignment horizontal="center" vertical="top"/>
    </xf>
    <xf numFmtId="0" fontId="16" fillId="0" borderId="28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5" fillId="0" borderId="13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17" fillId="0" borderId="2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16" fillId="0" borderId="46" xfId="48" applyFont="1" applyBorder="1" applyAlignment="1">
      <alignment horizontal="center" vertical="center"/>
    </xf>
    <xf numFmtId="38" fontId="16" fillId="0" borderId="51" xfId="48" applyFont="1" applyBorder="1" applyAlignment="1">
      <alignment horizontal="center" vertical="center"/>
    </xf>
    <xf numFmtId="38" fontId="16" fillId="0" borderId="52" xfId="48" applyFont="1" applyBorder="1" applyAlignment="1">
      <alignment horizontal="center" vertical="center"/>
    </xf>
    <xf numFmtId="38" fontId="16" fillId="0" borderId="53" xfId="48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58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38" fontId="16" fillId="0" borderId="60" xfId="48" applyFont="1" applyBorder="1" applyAlignment="1">
      <alignment horizontal="center" vertical="center"/>
    </xf>
    <xf numFmtId="38" fontId="16" fillId="0" borderId="61" xfId="48" applyFont="1" applyBorder="1" applyAlignment="1">
      <alignment horizontal="center" vertical="center"/>
    </xf>
    <xf numFmtId="38" fontId="16" fillId="0" borderId="55" xfId="48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6" xfId="0" applyBorder="1" applyAlignment="1">
      <alignment horizontal="center"/>
    </xf>
    <xf numFmtId="38" fontId="16" fillId="0" borderId="15" xfId="48" applyFont="1" applyBorder="1" applyAlignment="1">
      <alignment horizontal="center" vertical="center"/>
    </xf>
    <xf numFmtId="38" fontId="16" fillId="0" borderId="13" xfId="48" applyFont="1" applyBorder="1" applyAlignment="1">
      <alignment horizontal="center" vertical="center"/>
    </xf>
    <xf numFmtId="38" fontId="16" fillId="0" borderId="14" xfId="48" applyFont="1" applyBorder="1" applyAlignment="1">
      <alignment horizontal="center" vertical="center"/>
    </xf>
    <xf numFmtId="38" fontId="16" fillId="0" borderId="65" xfId="48" applyFont="1" applyBorder="1" applyAlignment="1">
      <alignment horizontal="center" vertical="center"/>
    </xf>
    <xf numFmtId="38" fontId="16" fillId="0" borderId="10" xfId="48" applyFont="1" applyBorder="1" applyAlignment="1">
      <alignment horizontal="center" vertical="center"/>
    </xf>
    <xf numFmtId="38" fontId="16" fillId="0" borderId="66" xfId="48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38" fontId="16" fillId="0" borderId="51" xfId="48" applyFont="1" applyBorder="1" applyAlignment="1">
      <alignment horizontal="center" vertical="top"/>
    </xf>
    <xf numFmtId="38" fontId="16" fillId="0" borderId="67" xfId="48" applyFont="1" applyBorder="1" applyAlignment="1">
      <alignment horizontal="center" vertical="top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28" xfId="0" applyBorder="1" applyAlignment="1">
      <alignment horizontal="right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38" fontId="10" fillId="0" borderId="30" xfId="48" applyFont="1" applyBorder="1" applyAlignment="1">
      <alignment horizontal="right" vertical="center" indent="2"/>
    </xf>
    <xf numFmtId="38" fontId="10" fillId="0" borderId="66" xfId="48" applyFont="1" applyBorder="1" applyAlignment="1">
      <alignment horizontal="right" vertical="center" indent="2"/>
    </xf>
    <xf numFmtId="38" fontId="10" fillId="0" borderId="68" xfId="48" applyFont="1" applyBorder="1" applyAlignment="1">
      <alignment horizontal="right" vertical="center" indent="2"/>
    </xf>
    <xf numFmtId="38" fontId="10" fillId="0" borderId="52" xfId="48" applyFont="1" applyBorder="1" applyAlignment="1">
      <alignment horizontal="right" vertical="center" indent="2"/>
    </xf>
    <xf numFmtId="38" fontId="10" fillId="0" borderId="53" xfId="48" applyFont="1" applyBorder="1" applyAlignment="1">
      <alignment horizontal="right" vertical="center" indent="2"/>
    </xf>
    <xf numFmtId="0" fontId="12" fillId="0" borderId="3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4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/>
    </xf>
    <xf numFmtId="38" fontId="10" fillId="0" borderId="31" xfId="48" applyFont="1" applyBorder="1" applyAlignment="1">
      <alignment horizontal="right" vertical="center" indent="2"/>
    </xf>
    <xf numFmtId="38" fontId="10" fillId="0" borderId="51" xfId="48" applyFont="1" applyBorder="1" applyAlignment="1">
      <alignment horizontal="right" vertical="center" indent="2"/>
    </xf>
    <xf numFmtId="0" fontId="7" fillId="0" borderId="69" xfId="0" applyFont="1" applyBorder="1" applyAlignment="1">
      <alignment horizontal="center" vertical="center" textRotation="255"/>
    </xf>
    <xf numFmtId="0" fontId="7" fillId="0" borderId="70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 textRotation="255"/>
    </xf>
    <xf numFmtId="0" fontId="8" fillId="0" borderId="7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10" fillId="0" borderId="49" xfId="48" applyFont="1" applyBorder="1" applyAlignment="1">
      <alignment horizontal="right" vertical="center" indent="2"/>
    </xf>
    <xf numFmtId="38" fontId="10" fillId="0" borderId="54" xfId="48" applyFont="1" applyBorder="1" applyAlignment="1">
      <alignment horizontal="right" vertical="center" indent="2"/>
    </xf>
    <xf numFmtId="38" fontId="10" fillId="0" borderId="27" xfId="48" applyFont="1" applyBorder="1" applyAlignment="1">
      <alignment horizontal="right" vertical="center" indent="2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8" fontId="10" fillId="0" borderId="12" xfId="48" applyFont="1" applyBorder="1" applyAlignment="1">
      <alignment horizontal="right" vertical="center" indent="2"/>
    </xf>
    <xf numFmtId="38" fontId="10" fillId="0" borderId="46" xfId="48" applyFont="1" applyBorder="1" applyAlignment="1">
      <alignment horizontal="right" vertical="center" indent="2"/>
    </xf>
    <xf numFmtId="38" fontId="10" fillId="0" borderId="44" xfId="48" applyFont="1" applyBorder="1" applyAlignment="1">
      <alignment horizontal="right" vertical="center" indent="2"/>
    </xf>
    <xf numFmtId="38" fontId="10" fillId="0" borderId="65" xfId="48" applyFont="1" applyBorder="1" applyAlignment="1">
      <alignment horizontal="right" vertical="center" indent="2"/>
    </xf>
    <xf numFmtId="0" fontId="12" fillId="0" borderId="68" xfId="0" applyFont="1" applyBorder="1" applyAlignment="1">
      <alignment horizontal="center"/>
    </xf>
    <xf numFmtId="0" fontId="12" fillId="0" borderId="7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28575</xdr:rowOff>
    </xdr:from>
    <xdr:to>
      <xdr:col>8</xdr:col>
      <xdr:colOff>285750</xdr:colOff>
      <xdr:row>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5057775" y="104775"/>
          <a:ext cx="60960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26</xdr:row>
      <xdr:rowOff>47625</xdr:rowOff>
    </xdr:from>
    <xdr:to>
      <xdr:col>20</xdr:col>
      <xdr:colOff>123825</xdr:colOff>
      <xdr:row>29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362700" y="6076950"/>
          <a:ext cx="3371850" cy="771525"/>
        </a:xfrm>
        <a:prstGeom prst="rect">
          <a:avLst/>
        </a:prstGeom>
        <a:solidFill>
          <a:srgbClr val="B7DEE8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令和５年度の都の予算単価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１５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０００円）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×生徒数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の計算式より求めた額を記入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ただし、③の１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２の額を限度とする。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この予定額は実際の交付額とは異なります。</a:t>
          </a:r>
        </a:p>
      </xdr:txBody>
    </xdr:sp>
    <xdr:clientData/>
  </xdr:twoCellAnchor>
  <xdr:twoCellAnchor>
    <xdr:from>
      <xdr:col>18</xdr:col>
      <xdr:colOff>47625</xdr:colOff>
      <xdr:row>16</xdr:row>
      <xdr:rowOff>209550</xdr:rowOff>
    </xdr:from>
    <xdr:to>
      <xdr:col>18</xdr:col>
      <xdr:colOff>190500</xdr:colOff>
      <xdr:row>20</xdr:row>
      <xdr:rowOff>133350</xdr:rowOff>
    </xdr:to>
    <xdr:sp>
      <xdr:nvSpPr>
        <xdr:cNvPr id="3" name="AutoShape 7"/>
        <xdr:cNvSpPr>
          <a:spLocks/>
        </xdr:cNvSpPr>
      </xdr:nvSpPr>
      <xdr:spPr>
        <a:xfrm>
          <a:off x="8953500" y="3657600"/>
          <a:ext cx="142875" cy="90487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16</xdr:row>
      <xdr:rowOff>19050</xdr:rowOff>
    </xdr:from>
    <xdr:to>
      <xdr:col>22</xdr:col>
      <xdr:colOff>238125</xdr:colOff>
      <xdr:row>19</xdr:row>
      <xdr:rowOff>161925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115425" y="3467100"/>
          <a:ext cx="1485900" cy="933450"/>
        </a:xfrm>
        <a:prstGeom prst="rect">
          <a:avLst/>
        </a:prstGeom>
        <a:solidFill>
          <a:srgbClr val="B7DEE8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１補助金計画額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の金額と、２④の合計欄の金額が一致すること</a:t>
          </a:r>
        </a:p>
      </xdr:txBody>
    </xdr:sp>
    <xdr:clientData/>
  </xdr:twoCellAnchor>
  <xdr:twoCellAnchor>
    <xdr:from>
      <xdr:col>20</xdr:col>
      <xdr:colOff>57150</xdr:colOff>
      <xdr:row>19</xdr:row>
      <xdr:rowOff>142875</xdr:rowOff>
    </xdr:from>
    <xdr:to>
      <xdr:col>20</xdr:col>
      <xdr:colOff>238125</xdr:colOff>
      <xdr:row>29</xdr:row>
      <xdr:rowOff>114300</xdr:rowOff>
    </xdr:to>
    <xdr:sp>
      <xdr:nvSpPr>
        <xdr:cNvPr id="5" name="AutoShape 11"/>
        <xdr:cNvSpPr>
          <a:spLocks/>
        </xdr:cNvSpPr>
      </xdr:nvSpPr>
      <xdr:spPr>
        <a:xfrm rot="5400000">
          <a:off x="9667875" y="4381500"/>
          <a:ext cx="180975" cy="2505075"/>
        </a:xfrm>
        <a:prstGeom prst="bentConnector2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295275</xdr:colOff>
      <xdr:row>24</xdr:row>
      <xdr:rowOff>238125</xdr:rowOff>
    </xdr:from>
    <xdr:to>
      <xdr:col>17</xdr:col>
      <xdr:colOff>314325</xdr:colOff>
      <xdr:row>26</xdr:row>
      <xdr:rowOff>28575</xdr:rowOff>
    </xdr:to>
    <xdr:sp>
      <xdr:nvSpPr>
        <xdr:cNvPr id="6" name="Line 14"/>
        <xdr:cNvSpPr>
          <a:spLocks/>
        </xdr:cNvSpPr>
      </xdr:nvSpPr>
      <xdr:spPr>
        <a:xfrm flipH="1" flipV="1">
          <a:off x="8848725" y="5686425"/>
          <a:ext cx="19050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24</xdr:row>
      <xdr:rowOff>304800</xdr:rowOff>
    </xdr:from>
    <xdr:to>
      <xdr:col>3</xdr:col>
      <xdr:colOff>381000</xdr:colOff>
      <xdr:row>29</xdr:row>
      <xdr:rowOff>57150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80975" y="5753100"/>
          <a:ext cx="2066925" cy="1076325"/>
        </a:xfrm>
        <a:prstGeom prst="rect">
          <a:avLst/>
        </a:prstGeom>
        <a:solidFill>
          <a:srgbClr val="B7DEE8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月に依頼させていただいた調査にて提出済みの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基礎数値調査表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の控えを参照し、「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のうち都内に住んでいる生徒数」の合計数に記入した人数を記載する。</a:t>
          </a:r>
        </a:p>
      </xdr:txBody>
    </xdr:sp>
    <xdr:clientData/>
  </xdr:twoCellAnchor>
  <xdr:twoCellAnchor>
    <xdr:from>
      <xdr:col>3</xdr:col>
      <xdr:colOff>419100</xdr:colOff>
      <xdr:row>24</xdr:row>
      <xdr:rowOff>190500</xdr:rowOff>
    </xdr:from>
    <xdr:to>
      <xdr:col>4</xdr:col>
      <xdr:colOff>590550</xdr:colOff>
      <xdr:row>25</xdr:row>
      <xdr:rowOff>219075</xdr:rowOff>
    </xdr:to>
    <xdr:sp>
      <xdr:nvSpPr>
        <xdr:cNvPr id="8" name="Line 17"/>
        <xdr:cNvSpPr>
          <a:spLocks/>
        </xdr:cNvSpPr>
      </xdr:nvSpPr>
      <xdr:spPr>
        <a:xfrm flipV="1">
          <a:off x="2286000" y="5638800"/>
          <a:ext cx="1057275" cy="361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17</xdr:row>
      <xdr:rowOff>276225</xdr:rowOff>
    </xdr:from>
    <xdr:to>
      <xdr:col>5</xdr:col>
      <xdr:colOff>523875</xdr:colOff>
      <xdr:row>20</xdr:row>
      <xdr:rowOff>0</xdr:rowOff>
    </xdr:to>
    <xdr:sp>
      <xdr:nvSpPr>
        <xdr:cNvPr id="9" name="Oval 18"/>
        <xdr:cNvSpPr>
          <a:spLocks/>
        </xdr:cNvSpPr>
      </xdr:nvSpPr>
      <xdr:spPr>
        <a:xfrm>
          <a:off x="3543300" y="4038600"/>
          <a:ext cx="390525" cy="3905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15</xdr:row>
      <xdr:rowOff>171450</xdr:rowOff>
    </xdr:from>
    <xdr:to>
      <xdr:col>6</xdr:col>
      <xdr:colOff>523875</xdr:colOff>
      <xdr:row>16</xdr:row>
      <xdr:rowOff>76200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3181350" y="3295650"/>
          <a:ext cx="1409700" cy="228600"/>
        </a:xfrm>
        <a:prstGeom prst="rect">
          <a:avLst/>
        </a:prstGeom>
        <a:solidFill>
          <a:srgbClr val="B7DEE8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頭に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</a:p>
      </xdr:txBody>
    </xdr:sp>
    <xdr:clientData/>
  </xdr:twoCellAnchor>
  <xdr:twoCellAnchor>
    <xdr:from>
      <xdr:col>5</xdr:col>
      <xdr:colOff>323850</xdr:colOff>
      <xdr:row>16</xdr:row>
      <xdr:rowOff>161925</xdr:rowOff>
    </xdr:from>
    <xdr:to>
      <xdr:col>5</xdr:col>
      <xdr:colOff>323850</xdr:colOff>
      <xdr:row>17</xdr:row>
      <xdr:rowOff>247650</xdr:rowOff>
    </xdr:to>
    <xdr:sp>
      <xdr:nvSpPr>
        <xdr:cNvPr id="11" name="Line 20"/>
        <xdr:cNvSpPr>
          <a:spLocks/>
        </xdr:cNvSpPr>
      </xdr:nvSpPr>
      <xdr:spPr>
        <a:xfrm>
          <a:off x="3733800" y="3609975"/>
          <a:ext cx="0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114300</xdr:rowOff>
    </xdr:from>
    <xdr:to>
      <xdr:col>2</xdr:col>
      <xdr:colOff>533400</xdr:colOff>
      <xdr:row>3</xdr:row>
      <xdr:rowOff>114300</xdr:rowOff>
    </xdr:to>
    <xdr:sp>
      <xdr:nvSpPr>
        <xdr:cNvPr id="12" name="Rectangle 23"/>
        <xdr:cNvSpPr>
          <a:spLocks/>
        </xdr:cNvSpPr>
      </xdr:nvSpPr>
      <xdr:spPr>
        <a:xfrm>
          <a:off x="276225" y="371475"/>
          <a:ext cx="1257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3</xdr:col>
      <xdr:colOff>638175</xdr:colOff>
      <xdr:row>26</xdr:row>
      <xdr:rowOff>19050</xdr:rowOff>
    </xdr:from>
    <xdr:to>
      <xdr:col>6</xdr:col>
      <xdr:colOff>304800</xdr:colOff>
      <xdr:row>28</xdr:row>
      <xdr:rowOff>171450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2505075" y="6048375"/>
          <a:ext cx="1866900" cy="647700"/>
        </a:xfrm>
        <a:prstGeom prst="rect">
          <a:avLst/>
        </a:prstGeom>
        <a:solidFill>
          <a:srgbClr val="B7DEE8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３事業執行計画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①予算額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の総額と一致することを確認</a:t>
          </a:r>
        </a:p>
      </xdr:txBody>
    </xdr:sp>
    <xdr:clientData/>
  </xdr:twoCellAnchor>
  <xdr:twoCellAnchor>
    <xdr:from>
      <xdr:col>5</xdr:col>
      <xdr:colOff>457200</xdr:colOff>
      <xdr:row>24</xdr:row>
      <xdr:rowOff>209550</xdr:rowOff>
    </xdr:from>
    <xdr:to>
      <xdr:col>6</xdr:col>
      <xdr:colOff>342900</xdr:colOff>
      <xdr:row>25</xdr:row>
      <xdr:rowOff>219075</xdr:rowOff>
    </xdr:to>
    <xdr:sp>
      <xdr:nvSpPr>
        <xdr:cNvPr id="14" name="Line 17"/>
        <xdr:cNvSpPr>
          <a:spLocks/>
        </xdr:cNvSpPr>
      </xdr:nvSpPr>
      <xdr:spPr>
        <a:xfrm flipV="1">
          <a:off x="3867150" y="5657850"/>
          <a:ext cx="542925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25</xdr:row>
      <xdr:rowOff>28575</xdr:rowOff>
    </xdr:from>
    <xdr:to>
      <xdr:col>10</xdr:col>
      <xdr:colOff>57150</xdr:colOff>
      <xdr:row>29</xdr:row>
      <xdr:rowOff>19050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581525" y="5810250"/>
          <a:ext cx="1562100" cy="981075"/>
        </a:xfrm>
        <a:prstGeom prst="rect">
          <a:avLst/>
        </a:prstGeom>
        <a:solidFill>
          <a:srgbClr val="B7DEE8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３事業執行計画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①のうち補助の対象とならない経費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の総額と一致することを確認</a:t>
          </a:r>
        </a:p>
      </xdr:txBody>
    </xdr:sp>
    <xdr:clientData/>
  </xdr:twoCellAnchor>
  <xdr:twoCellAnchor>
    <xdr:from>
      <xdr:col>8</xdr:col>
      <xdr:colOff>295275</xdr:colOff>
      <xdr:row>24</xdr:row>
      <xdr:rowOff>209550</xdr:rowOff>
    </xdr:from>
    <xdr:to>
      <xdr:col>9</xdr:col>
      <xdr:colOff>171450</xdr:colOff>
      <xdr:row>25</xdr:row>
      <xdr:rowOff>104775</xdr:rowOff>
    </xdr:to>
    <xdr:sp>
      <xdr:nvSpPr>
        <xdr:cNvPr id="16" name="Line 17"/>
        <xdr:cNvSpPr>
          <a:spLocks/>
        </xdr:cNvSpPr>
      </xdr:nvSpPr>
      <xdr:spPr>
        <a:xfrm flipV="1">
          <a:off x="5676900" y="5657850"/>
          <a:ext cx="22860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</xdr:row>
      <xdr:rowOff>66675</xdr:rowOff>
    </xdr:from>
    <xdr:to>
      <xdr:col>9</xdr:col>
      <xdr:colOff>285750</xdr:colOff>
      <xdr:row>4</xdr:row>
      <xdr:rowOff>200025</xdr:rowOff>
    </xdr:to>
    <xdr:sp>
      <xdr:nvSpPr>
        <xdr:cNvPr id="17" name="Line 21"/>
        <xdr:cNvSpPr>
          <a:spLocks/>
        </xdr:cNvSpPr>
      </xdr:nvSpPr>
      <xdr:spPr>
        <a:xfrm flipH="1" flipV="1">
          <a:off x="5857875" y="676275"/>
          <a:ext cx="1619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4</xdr:row>
      <xdr:rowOff>57150</xdr:rowOff>
    </xdr:from>
    <xdr:to>
      <xdr:col>11</xdr:col>
      <xdr:colOff>57150</xdr:colOff>
      <xdr:row>5</xdr:row>
      <xdr:rowOff>114300</xdr:rowOff>
    </xdr:to>
    <xdr:sp>
      <xdr:nvSpPr>
        <xdr:cNvPr id="18" name="Rectangle 60"/>
        <xdr:cNvSpPr>
          <a:spLocks/>
        </xdr:cNvSpPr>
      </xdr:nvSpPr>
      <xdr:spPr>
        <a:xfrm>
          <a:off x="4705350" y="838200"/>
          <a:ext cx="1790700" cy="25717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印鑑登録をしている印を押印</a:t>
          </a:r>
        </a:p>
      </xdr:txBody>
    </xdr:sp>
    <xdr:clientData/>
  </xdr:twoCellAnchor>
  <xdr:twoCellAnchor>
    <xdr:from>
      <xdr:col>7</xdr:col>
      <xdr:colOff>428625</xdr:colOff>
      <xdr:row>1</xdr:row>
      <xdr:rowOff>38100</xdr:rowOff>
    </xdr:from>
    <xdr:to>
      <xdr:col>9</xdr:col>
      <xdr:colOff>95250</xdr:colOff>
      <xdr:row>3</xdr:row>
      <xdr:rowOff>161925</xdr:rowOff>
    </xdr:to>
    <xdr:sp>
      <xdr:nvSpPr>
        <xdr:cNvPr id="19" name="円/楕円 21"/>
        <xdr:cNvSpPr>
          <a:spLocks/>
        </xdr:cNvSpPr>
      </xdr:nvSpPr>
      <xdr:spPr>
        <a:xfrm>
          <a:off x="5153025" y="114300"/>
          <a:ext cx="676275" cy="6572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22</xdr:col>
      <xdr:colOff>190500</xdr:colOff>
      <xdr:row>9</xdr:row>
      <xdr:rowOff>114300</xdr:rowOff>
    </xdr:from>
    <xdr:to>
      <xdr:col>23</xdr:col>
      <xdr:colOff>114300</xdr:colOff>
      <xdr:row>11</xdr:row>
      <xdr:rowOff>152400</xdr:rowOff>
    </xdr:to>
    <xdr:sp>
      <xdr:nvSpPr>
        <xdr:cNvPr id="20" name="Line 21"/>
        <xdr:cNvSpPr>
          <a:spLocks/>
        </xdr:cNvSpPr>
      </xdr:nvSpPr>
      <xdr:spPr>
        <a:xfrm flipH="1" flipV="1">
          <a:off x="10553700" y="2000250"/>
          <a:ext cx="238125" cy="533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11</xdr:row>
      <xdr:rowOff>161925</xdr:rowOff>
    </xdr:from>
    <xdr:to>
      <xdr:col>24</xdr:col>
      <xdr:colOff>38100</xdr:colOff>
      <xdr:row>13</xdr:row>
      <xdr:rowOff>28575</xdr:rowOff>
    </xdr:to>
    <xdr:sp>
      <xdr:nvSpPr>
        <xdr:cNvPr id="21" name="Rectangle 60"/>
        <xdr:cNvSpPr>
          <a:spLocks/>
        </xdr:cNvSpPr>
      </xdr:nvSpPr>
      <xdr:spPr>
        <a:xfrm>
          <a:off x="9191625" y="2543175"/>
          <a:ext cx="1800225" cy="27622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印鑑登録をしている印を押印</a:t>
          </a:r>
        </a:p>
      </xdr:txBody>
    </xdr:sp>
    <xdr:clientData/>
  </xdr:twoCellAnchor>
  <xdr:twoCellAnchor>
    <xdr:from>
      <xdr:col>21</xdr:col>
      <xdr:colOff>171450</xdr:colOff>
      <xdr:row>6</xdr:row>
      <xdr:rowOff>85725</xdr:rowOff>
    </xdr:from>
    <xdr:to>
      <xdr:col>23</xdr:col>
      <xdr:colOff>133350</xdr:colOff>
      <xdr:row>9</xdr:row>
      <xdr:rowOff>76200</xdr:rowOff>
    </xdr:to>
    <xdr:sp>
      <xdr:nvSpPr>
        <xdr:cNvPr id="22" name="円/楕円 24"/>
        <xdr:cNvSpPr>
          <a:spLocks/>
        </xdr:cNvSpPr>
      </xdr:nvSpPr>
      <xdr:spPr>
        <a:xfrm>
          <a:off x="10134600" y="1314450"/>
          <a:ext cx="676275" cy="6477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13</xdr:col>
      <xdr:colOff>209550</xdr:colOff>
      <xdr:row>4</xdr:row>
      <xdr:rowOff>0</xdr:rowOff>
    </xdr:from>
    <xdr:to>
      <xdr:col>17</xdr:col>
      <xdr:colOff>19050</xdr:colOff>
      <xdr:row>4</xdr:row>
      <xdr:rowOff>180975</xdr:rowOff>
    </xdr:to>
    <xdr:sp>
      <xdr:nvSpPr>
        <xdr:cNvPr id="23" name="Rectangle 8"/>
        <xdr:cNvSpPr>
          <a:spLocks/>
        </xdr:cNvSpPr>
      </xdr:nvSpPr>
      <xdr:spPr>
        <a:xfrm>
          <a:off x="7353300" y="781050"/>
          <a:ext cx="1219200" cy="18097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提出年月日を記入</a:t>
          </a:r>
        </a:p>
      </xdr:txBody>
    </xdr:sp>
    <xdr:clientData/>
  </xdr:twoCellAnchor>
  <xdr:twoCellAnchor>
    <xdr:from>
      <xdr:col>17</xdr:col>
      <xdr:colOff>9525</xdr:colOff>
      <xdr:row>4</xdr:row>
      <xdr:rowOff>114300</xdr:rowOff>
    </xdr:from>
    <xdr:to>
      <xdr:col>17</xdr:col>
      <xdr:colOff>238125</xdr:colOff>
      <xdr:row>4</xdr:row>
      <xdr:rowOff>114300</xdr:rowOff>
    </xdr:to>
    <xdr:sp>
      <xdr:nvSpPr>
        <xdr:cNvPr id="24" name="Line 32"/>
        <xdr:cNvSpPr>
          <a:spLocks/>
        </xdr:cNvSpPr>
      </xdr:nvSpPr>
      <xdr:spPr>
        <a:xfrm>
          <a:off x="8562975" y="895350"/>
          <a:ext cx="2286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419100</xdr:colOff>
      <xdr:row>5</xdr:row>
      <xdr:rowOff>0</xdr:rowOff>
    </xdr:from>
    <xdr:to>
      <xdr:col>13</xdr:col>
      <xdr:colOff>504825</xdr:colOff>
      <xdr:row>5</xdr:row>
      <xdr:rowOff>361950</xdr:rowOff>
    </xdr:to>
    <xdr:sp>
      <xdr:nvSpPr>
        <xdr:cNvPr id="1" name="Line 1"/>
        <xdr:cNvSpPr>
          <a:spLocks/>
        </xdr:cNvSpPr>
      </xdr:nvSpPr>
      <xdr:spPr>
        <a:xfrm>
          <a:off x="9534525" y="1647825"/>
          <a:ext cx="8572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2</xdr:row>
      <xdr:rowOff>247650</xdr:rowOff>
    </xdr:from>
    <xdr:to>
      <xdr:col>8</xdr:col>
      <xdr:colOff>76200</xdr:colOff>
      <xdr:row>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495800" y="714375"/>
          <a:ext cx="1028700" cy="1438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1771650</xdr:colOff>
      <xdr:row>5</xdr:row>
      <xdr:rowOff>95250</xdr:rowOff>
    </xdr:from>
    <xdr:to>
      <xdr:col>5</xdr:col>
      <xdr:colOff>95250</xdr:colOff>
      <xdr:row>16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2981325" y="1743075"/>
          <a:ext cx="342900" cy="4848225"/>
        </a:xfrm>
        <a:prstGeom prst="leftBrace">
          <a:avLst>
            <a:gd name="adj1" fmla="val -46458"/>
            <a:gd name="adj2" fmla="val -199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1123950</xdr:colOff>
      <xdr:row>2</xdr:row>
      <xdr:rowOff>161925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333625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38100</xdr:colOff>
      <xdr:row>10</xdr:row>
      <xdr:rowOff>152400</xdr:rowOff>
    </xdr:from>
    <xdr:to>
      <xdr:col>3</xdr:col>
      <xdr:colOff>1752600</xdr:colOff>
      <xdr:row>11</xdr:row>
      <xdr:rowOff>190500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100" y="3905250"/>
          <a:ext cx="2924175" cy="466725"/>
        </a:xfrm>
        <a:prstGeom prst="rect">
          <a:avLst/>
        </a:prstGeom>
        <a:solidFill>
          <a:srgbClr val="B7DEE8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各校の予算書から記載する</a:t>
          </a:r>
        </a:p>
      </xdr:txBody>
    </xdr:sp>
    <xdr:clientData/>
  </xdr:twoCellAnchor>
  <xdr:twoCellAnchor>
    <xdr:from>
      <xdr:col>13</xdr:col>
      <xdr:colOff>123825</xdr:colOff>
      <xdr:row>9</xdr:row>
      <xdr:rowOff>371475</xdr:rowOff>
    </xdr:from>
    <xdr:to>
      <xdr:col>15</xdr:col>
      <xdr:colOff>104775</xdr:colOff>
      <xdr:row>12</xdr:row>
      <xdr:rowOff>295275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9239250" y="3695700"/>
          <a:ext cx="1352550" cy="1209675"/>
        </a:xfrm>
        <a:prstGeom prst="rect">
          <a:avLst/>
        </a:prstGeom>
        <a:solidFill>
          <a:srgbClr val="B7DEE8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配分を変更するには、変更手続きが必要となるので、十分に検討して配分計画を作成すること。</a:t>
          </a:r>
        </a:p>
      </xdr:txBody>
    </xdr:sp>
    <xdr:clientData/>
  </xdr:twoCellAnchor>
  <xdr:twoCellAnchor>
    <xdr:from>
      <xdr:col>12</xdr:col>
      <xdr:colOff>476250</xdr:colOff>
      <xdr:row>5</xdr:row>
      <xdr:rowOff>104775</xdr:rowOff>
    </xdr:from>
    <xdr:to>
      <xdr:col>13</xdr:col>
      <xdr:colOff>85725</xdr:colOff>
      <xdr:row>16</xdr:row>
      <xdr:rowOff>295275</xdr:rowOff>
    </xdr:to>
    <xdr:sp>
      <xdr:nvSpPr>
        <xdr:cNvPr id="7" name="AutoShape 8"/>
        <xdr:cNvSpPr>
          <a:spLocks/>
        </xdr:cNvSpPr>
      </xdr:nvSpPr>
      <xdr:spPr>
        <a:xfrm>
          <a:off x="8896350" y="1752600"/>
          <a:ext cx="304800" cy="4867275"/>
        </a:xfrm>
        <a:prstGeom prst="rightBrace">
          <a:avLst>
            <a:gd name="adj1" fmla="val -47254"/>
            <a:gd name="adj2" fmla="val 1273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714375</xdr:colOff>
      <xdr:row>0</xdr:row>
      <xdr:rowOff>104775</xdr:rowOff>
    </xdr:from>
    <xdr:to>
      <xdr:col>16</xdr:col>
      <xdr:colOff>542925</xdr:colOff>
      <xdr:row>2</xdr:row>
      <xdr:rowOff>28575</xdr:rowOff>
    </xdr:to>
    <xdr:sp>
      <xdr:nvSpPr>
        <xdr:cNvPr id="8" name="Rectangle 11"/>
        <xdr:cNvSpPr>
          <a:spLocks/>
        </xdr:cNvSpPr>
      </xdr:nvSpPr>
      <xdr:spPr>
        <a:xfrm>
          <a:off x="7515225" y="104775"/>
          <a:ext cx="3657600" cy="390525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学校ごとに１部ずつ作成する</a:t>
          </a:r>
        </a:p>
      </xdr:txBody>
    </xdr:sp>
    <xdr:clientData/>
  </xdr:twoCellAnchor>
  <xdr:twoCellAnchor>
    <xdr:from>
      <xdr:col>0</xdr:col>
      <xdr:colOff>285750</xdr:colOff>
      <xdr:row>0</xdr:row>
      <xdr:rowOff>76200</xdr:rowOff>
    </xdr:from>
    <xdr:to>
      <xdr:col>8</xdr:col>
      <xdr:colOff>514350</xdr:colOff>
      <xdr:row>3</xdr:row>
      <xdr:rowOff>304800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285750" y="76200"/>
          <a:ext cx="5676900" cy="1009650"/>
        </a:xfrm>
        <a:prstGeom prst="rect">
          <a:avLst/>
        </a:prstGeom>
        <a:solidFill>
          <a:srgbClr val="CCFFCC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私立高等学校等就学支援金学校事務費補助」やその他の補助金において補助対象となっている経費については、本補助金では補助対象とならないため、必ずこの列のいずれかの欄に記入してください。（額が確定していない場合は見込額で記入する。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他の補助金の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対象経費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を記入します。（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交付される補助額ではなく、その対象経費を記入する）</a:t>
          </a:r>
        </a:p>
      </xdr:txBody>
    </xdr:sp>
    <xdr:clientData/>
  </xdr:twoCellAnchor>
  <xdr:twoCellAnchor>
    <xdr:from>
      <xdr:col>5</xdr:col>
      <xdr:colOff>200025</xdr:colOff>
      <xdr:row>5</xdr:row>
      <xdr:rowOff>0</xdr:rowOff>
    </xdr:from>
    <xdr:to>
      <xdr:col>12</xdr:col>
      <xdr:colOff>390525</xdr:colOff>
      <xdr:row>5</xdr:row>
      <xdr:rowOff>342900</xdr:rowOff>
    </xdr:to>
    <xdr:sp>
      <xdr:nvSpPr>
        <xdr:cNvPr id="10" name="AutoShape 16"/>
        <xdr:cNvSpPr>
          <a:spLocks/>
        </xdr:cNvSpPr>
      </xdr:nvSpPr>
      <xdr:spPr>
        <a:xfrm>
          <a:off x="3429000" y="1647825"/>
          <a:ext cx="5381625" cy="342900"/>
        </a:xfrm>
        <a:prstGeom prst="roundRect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7</xdr:row>
      <xdr:rowOff>114300</xdr:rowOff>
    </xdr:from>
    <xdr:to>
      <xdr:col>12</xdr:col>
      <xdr:colOff>514350</xdr:colOff>
      <xdr:row>8</xdr:row>
      <xdr:rowOff>133350</xdr:rowOff>
    </xdr:to>
    <xdr:sp>
      <xdr:nvSpPr>
        <xdr:cNvPr id="11" name="Rectangle 18"/>
        <xdr:cNvSpPr>
          <a:spLocks/>
        </xdr:cNvSpPr>
      </xdr:nvSpPr>
      <xdr:spPr>
        <a:xfrm>
          <a:off x="4705350" y="2581275"/>
          <a:ext cx="4229100" cy="447675"/>
        </a:xfrm>
        <a:prstGeom prst="rect">
          <a:avLst/>
        </a:prstGeom>
        <a:solidFill>
          <a:srgbClr val="CC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総額欄Ａの①～④は、前頁「２　学校別補助金交付予定額」の各学校ごとの①～④と一致すること。</a:t>
          </a:r>
        </a:p>
      </xdr:txBody>
    </xdr:sp>
    <xdr:clientData/>
  </xdr:twoCellAnchor>
  <xdr:twoCellAnchor>
    <xdr:from>
      <xdr:col>7</xdr:col>
      <xdr:colOff>314325</xdr:colOff>
      <xdr:row>6</xdr:row>
      <xdr:rowOff>47625</xdr:rowOff>
    </xdr:from>
    <xdr:to>
      <xdr:col>8</xdr:col>
      <xdr:colOff>542925</xdr:colOff>
      <xdr:row>7</xdr:row>
      <xdr:rowOff>0</xdr:rowOff>
    </xdr:to>
    <xdr:sp>
      <xdr:nvSpPr>
        <xdr:cNvPr id="12" name="Oval 19"/>
        <xdr:cNvSpPr>
          <a:spLocks/>
        </xdr:cNvSpPr>
      </xdr:nvSpPr>
      <xdr:spPr>
        <a:xfrm>
          <a:off x="5076825" y="2076450"/>
          <a:ext cx="914400" cy="3905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5</xdr:row>
      <xdr:rowOff>323850</xdr:rowOff>
    </xdr:from>
    <xdr:to>
      <xdr:col>15</xdr:col>
      <xdr:colOff>0</xdr:colOff>
      <xdr:row>7</xdr:row>
      <xdr:rowOff>47625</xdr:rowOff>
    </xdr:to>
    <xdr:sp>
      <xdr:nvSpPr>
        <xdr:cNvPr id="13" name="Oval 20"/>
        <xdr:cNvSpPr>
          <a:spLocks/>
        </xdr:cNvSpPr>
      </xdr:nvSpPr>
      <xdr:spPr>
        <a:xfrm>
          <a:off x="9048750" y="1971675"/>
          <a:ext cx="1438275" cy="542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466725</xdr:colOff>
      <xdr:row>5</xdr:row>
      <xdr:rowOff>266700</xdr:rowOff>
    </xdr:from>
    <xdr:to>
      <xdr:col>11</xdr:col>
      <xdr:colOff>76200</xdr:colOff>
      <xdr:row>7</xdr:row>
      <xdr:rowOff>133350</xdr:rowOff>
    </xdr:to>
    <xdr:sp>
      <xdr:nvSpPr>
        <xdr:cNvPr id="14" name="AutoShape 21"/>
        <xdr:cNvSpPr>
          <a:spLocks/>
        </xdr:cNvSpPr>
      </xdr:nvSpPr>
      <xdr:spPr>
        <a:xfrm rot="16200000">
          <a:off x="7267575" y="1914525"/>
          <a:ext cx="581025" cy="685800"/>
        </a:xfrm>
        <a:prstGeom prst="rightArrow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2</xdr:row>
      <xdr:rowOff>295275</xdr:rowOff>
    </xdr:from>
    <xdr:to>
      <xdr:col>16</xdr:col>
      <xdr:colOff>609600</xdr:colOff>
      <xdr:row>5</xdr:row>
      <xdr:rowOff>76200</xdr:rowOff>
    </xdr:to>
    <xdr:sp>
      <xdr:nvSpPr>
        <xdr:cNvPr id="15" name="Text Box 12"/>
        <xdr:cNvSpPr txBox="1">
          <a:spLocks noChangeArrowheads="1"/>
        </xdr:cNvSpPr>
      </xdr:nvSpPr>
      <xdr:spPr>
        <a:xfrm>
          <a:off x="8877300" y="762000"/>
          <a:ext cx="2362200" cy="962025"/>
        </a:xfrm>
        <a:prstGeom prst="rect">
          <a:avLst/>
        </a:prstGeom>
        <a:solidFill>
          <a:srgbClr val="CCFFCC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備考欄には、補助対象経費から除いた補助金の名称及び交付団体（例：東京都、新宿区、文部科学省、私学財団等）を記入すること。</a:t>
          </a:r>
        </a:p>
      </xdr:txBody>
    </xdr:sp>
    <xdr:clientData/>
  </xdr:twoCellAnchor>
  <xdr:twoCellAnchor>
    <xdr:from>
      <xdr:col>8</xdr:col>
      <xdr:colOff>571500</xdr:colOff>
      <xdr:row>0</xdr:row>
      <xdr:rowOff>57150</xdr:rowOff>
    </xdr:from>
    <xdr:to>
      <xdr:col>9</xdr:col>
      <xdr:colOff>400050</xdr:colOff>
      <xdr:row>2</xdr:row>
      <xdr:rowOff>209550</xdr:rowOff>
    </xdr:to>
    <xdr:sp>
      <xdr:nvSpPr>
        <xdr:cNvPr id="16" name="Oval 1"/>
        <xdr:cNvSpPr>
          <a:spLocks/>
        </xdr:cNvSpPr>
      </xdr:nvSpPr>
      <xdr:spPr>
        <a:xfrm>
          <a:off x="6019800" y="57150"/>
          <a:ext cx="60960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152400</xdr:rowOff>
    </xdr:from>
    <xdr:to>
      <xdr:col>10</xdr:col>
      <xdr:colOff>171450</xdr:colOff>
      <xdr:row>3</xdr:row>
      <xdr:rowOff>161925</xdr:rowOff>
    </xdr:to>
    <xdr:sp>
      <xdr:nvSpPr>
        <xdr:cNvPr id="17" name="Line 21"/>
        <xdr:cNvSpPr>
          <a:spLocks/>
        </xdr:cNvSpPr>
      </xdr:nvSpPr>
      <xdr:spPr>
        <a:xfrm flipH="1" flipV="1">
          <a:off x="6810375" y="619125"/>
          <a:ext cx="161925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3</xdr:row>
      <xdr:rowOff>0</xdr:rowOff>
    </xdr:from>
    <xdr:to>
      <xdr:col>11</xdr:col>
      <xdr:colOff>314325</xdr:colOff>
      <xdr:row>3</xdr:row>
      <xdr:rowOff>266700</xdr:rowOff>
    </xdr:to>
    <xdr:sp>
      <xdr:nvSpPr>
        <xdr:cNvPr id="18" name="Rectangle 60"/>
        <xdr:cNvSpPr>
          <a:spLocks/>
        </xdr:cNvSpPr>
      </xdr:nvSpPr>
      <xdr:spPr>
        <a:xfrm>
          <a:off x="6134100" y="781050"/>
          <a:ext cx="1952625" cy="266700"/>
        </a:xfrm>
        <a:prstGeom prst="rect">
          <a:avLst/>
        </a:prstGeom>
        <a:solidFill>
          <a:srgbClr val="CC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印鑑登録をしている印を押印</a:t>
          </a:r>
        </a:p>
      </xdr:txBody>
    </xdr:sp>
    <xdr:clientData/>
  </xdr:twoCellAnchor>
  <xdr:twoCellAnchor>
    <xdr:from>
      <xdr:col>8</xdr:col>
      <xdr:colOff>657225</xdr:colOff>
      <xdr:row>0</xdr:row>
      <xdr:rowOff>66675</xdr:rowOff>
    </xdr:from>
    <xdr:to>
      <xdr:col>9</xdr:col>
      <xdr:colOff>552450</xdr:colOff>
      <xdr:row>2</xdr:row>
      <xdr:rowOff>247650</xdr:rowOff>
    </xdr:to>
    <xdr:sp>
      <xdr:nvSpPr>
        <xdr:cNvPr id="19" name="円/楕円 23"/>
        <xdr:cNvSpPr>
          <a:spLocks/>
        </xdr:cNvSpPr>
      </xdr:nvSpPr>
      <xdr:spPr>
        <a:xfrm>
          <a:off x="6105525" y="66675"/>
          <a:ext cx="676275" cy="6477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5.50390625" style="0" customWidth="1"/>
    <col min="3" max="3" width="11.375" style="0" customWidth="1"/>
    <col min="4" max="4" width="11.625" style="0" customWidth="1"/>
    <col min="5" max="8" width="8.625" style="0" customWidth="1"/>
    <col min="9" max="21" width="4.625" style="0" customWidth="1"/>
    <col min="22" max="22" width="5.25390625" style="0" customWidth="1"/>
    <col min="23" max="23" width="4.125" style="0" customWidth="1"/>
    <col min="24" max="37" width="3.625" style="0" customWidth="1"/>
  </cols>
  <sheetData>
    <row r="1" ht="6" customHeight="1">
      <c r="V1" s="1" t="s">
        <v>23</v>
      </c>
    </row>
    <row r="2" spans="1:22" ht="14.25">
      <c r="A2" t="s">
        <v>52</v>
      </c>
      <c r="V2" s="11"/>
    </row>
    <row r="3" spans="9:55" ht="27.75" customHeight="1">
      <c r="I3" s="2"/>
      <c r="J3" s="2"/>
      <c r="M3" s="13"/>
      <c r="N3" s="13"/>
      <c r="O3" s="108" t="s">
        <v>0</v>
      </c>
      <c r="P3" s="108"/>
      <c r="Q3" s="108"/>
      <c r="R3" s="44">
        <v>1</v>
      </c>
      <c r="S3" s="44">
        <v>2</v>
      </c>
      <c r="T3" s="44">
        <v>3</v>
      </c>
      <c r="U3" s="44">
        <v>4</v>
      </c>
      <c r="V3" s="44">
        <v>5</v>
      </c>
      <c r="W3" s="7"/>
      <c r="X3" s="7"/>
      <c r="Y3" s="105"/>
      <c r="Z3" s="105"/>
      <c r="AA3" s="105"/>
      <c r="AB3" s="105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5" spans="2:22" ht="15.75">
      <c r="B5" s="90" t="s">
        <v>18</v>
      </c>
      <c r="C5" s="90"/>
      <c r="D5" s="90"/>
      <c r="P5" s="106" t="s">
        <v>76</v>
      </c>
      <c r="Q5" s="107"/>
      <c r="R5" s="107"/>
      <c r="S5" s="107"/>
      <c r="T5" s="107"/>
      <c r="U5" s="107"/>
      <c r="V5" s="107"/>
    </row>
    <row r="6" spans="12:22" ht="19.5" customHeight="1" thickBot="1">
      <c r="L6" s="12" t="s">
        <v>70</v>
      </c>
      <c r="M6" s="12"/>
      <c r="N6" s="12"/>
      <c r="O6" s="5"/>
      <c r="P6" s="5"/>
      <c r="Q6" s="5"/>
      <c r="R6" s="5"/>
      <c r="S6" s="5"/>
      <c r="T6" s="5"/>
      <c r="U6" s="5"/>
      <c r="V6" s="5"/>
    </row>
    <row r="7" spans="12:22" ht="19.5" customHeight="1" thickBot="1">
      <c r="L7" s="110" t="s">
        <v>71</v>
      </c>
      <c r="M7" s="110"/>
      <c r="N7" s="110"/>
      <c r="O7" s="111"/>
      <c r="P7" s="111"/>
      <c r="Q7" s="111"/>
      <c r="R7" s="111"/>
      <c r="S7" s="111"/>
      <c r="T7" s="111"/>
      <c r="U7" s="111"/>
      <c r="V7" s="5"/>
    </row>
    <row r="8" spans="12:22" ht="19.5" customHeight="1">
      <c r="L8" s="109" t="s">
        <v>19</v>
      </c>
      <c r="M8" s="109"/>
      <c r="N8" s="109"/>
      <c r="O8" s="109"/>
      <c r="P8" s="45" t="s">
        <v>72</v>
      </c>
      <c r="Q8" s="2"/>
      <c r="R8" s="2"/>
      <c r="S8" s="2"/>
      <c r="T8" s="2"/>
      <c r="U8" s="2"/>
      <c r="V8" s="35" t="s">
        <v>20</v>
      </c>
    </row>
    <row r="9" spans="12:22" ht="12.75" customHeight="1">
      <c r="L9" s="142" t="s">
        <v>24</v>
      </c>
      <c r="M9" s="142"/>
      <c r="N9" s="142"/>
      <c r="O9" s="142"/>
      <c r="P9" s="142"/>
      <c r="Q9" s="142"/>
      <c r="R9" s="142"/>
      <c r="S9" s="142"/>
      <c r="T9" s="142"/>
      <c r="U9" s="142"/>
      <c r="V9" s="142"/>
    </row>
    <row r="10" spans="12:22" s="8" customFormat="1" ht="19.5" customHeight="1" thickBot="1">
      <c r="L10" s="143" t="s">
        <v>1</v>
      </c>
      <c r="M10" s="143"/>
      <c r="N10" s="143"/>
      <c r="O10" s="46" t="s">
        <v>68</v>
      </c>
      <c r="P10" s="9"/>
      <c r="Q10" s="9" t="s">
        <v>2</v>
      </c>
      <c r="R10" s="9"/>
      <c r="S10" s="46" t="s">
        <v>73</v>
      </c>
      <c r="T10" s="9"/>
      <c r="U10" s="9"/>
      <c r="V10" s="9"/>
    </row>
    <row r="11" spans="17:22" ht="19.5" customHeight="1" thickBot="1">
      <c r="Q11" s="10" t="s">
        <v>3</v>
      </c>
      <c r="R11" s="10"/>
      <c r="S11" s="47" t="s">
        <v>73</v>
      </c>
      <c r="T11" s="10"/>
      <c r="U11" s="10"/>
      <c r="V11" s="5"/>
    </row>
    <row r="13" spans="1:22" ht="18.75">
      <c r="A13" s="144" t="s">
        <v>77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</row>
    <row r="15" ht="12.75">
      <c r="B15" t="s">
        <v>78</v>
      </c>
    </row>
    <row r="16" ht="25.5" customHeight="1">
      <c r="H16" s="6" t="s">
        <v>4</v>
      </c>
    </row>
    <row r="17" ht="24.75" customHeight="1" thickBot="1">
      <c r="B17" s="8" t="s">
        <v>25</v>
      </c>
    </row>
    <row r="18" spans="2:18" s="4" customFormat="1" ht="22.5" customHeight="1">
      <c r="B18" s="3"/>
      <c r="D18" s="65" t="s">
        <v>17</v>
      </c>
      <c r="E18" s="41" t="s">
        <v>5</v>
      </c>
      <c r="F18" s="42" t="s">
        <v>6</v>
      </c>
      <c r="G18" s="38" t="s">
        <v>7</v>
      </c>
      <c r="H18" s="41" t="s">
        <v>8</v>
      </c>
      <c r="I18" s="57" t="s">
        <v>9</v>
      </c>
      <c r="J18" s="58"/>
      <c r="K18" s="86" t="s">
        <v>6</v>
      </c>
      <c r="L18" s="87"/>
      <c r="M18" s="86" t="s">
        <v>7</v>
      </c>
      <c r="N18" s="86"/>
      <c r="O18" s="57" t="s">
        <v>8</v>
      </c>
      <c r="P18" s="58"/>
      <c r="Q18" s="86" t="s">
        <v>10</v>
      </c>
      <c r="R18" s="87"/>
    </row>
    <row r="19" spans="4:18" ht="15" customHeight="1">
      <c r="D19" s="66"/>
      <c r="E19" s="68"/>
      <c r="F19" s="103" t="s">
        <v>69</v>
      </c>
      <c r="G19" s="63">
        <v>4</v>
      </c>
      <c r="H19" s="70">
        <v>0</v>
      </c>
      <c r="I19" s="59">
        <v>5</v>
      </c>
      <c r="J19" s="60"/>
      <c r="K19" s="63">
        <v>0</v>
      </c>
      <c r="L19" s="88"/>
      <c r="M19" s="63">
        <v>0</v>
      </c>
      <c r="N19" s="63"/>
      <c r="O19" s="59">
        <v>0</v>
      </c>
      <c r="P19" s="60"/>
      <c r="Q19" s="63">
        <v>0</v>
      </c>
      <c r="R19" s="88"/>
    </row>
    <row r="20" spans="4:18" ht="15" customHeight="1" thickBot="1">
      <c r="D20" s="67"/>
      <c r="E20" s="69"/>
      <c r="F20" s="104"/>
      <c r="G20" s="64"/>
      <c r="H20" s="71"/>
      <c r="I20" s="61"/>
      <c r="J20" s="62"/>
      <c r="K20" s="64"/>
      <c r="L20" s="89"/>
      <c r="M20" s="64"/>
      <c r="N20" s="64"/>
      <c r="O20" s="61"/>
      <c r="P20" s="62"/>
      <c r="Q20" s="64"/>
      <c r="R20" s="89"/>
    </row>
    <row r="21" ht="11.25" customHeight="1"/>
    <row r="22" ht="19.5" customHeight="1" thickBot="1">
      <c r="B22" s="8" t="s">
        <v>22</v>
      </c>
    </row>
    <row r="23" spans="3:23" s="8" customFormat="1" ht="36.75" customHeight="1" thickBot="1">
      <c r="C23" s="53" t="s">
        <v>21</v>
      </c>
      <c r="D23" s="54"/>
      <c r="E23" s="55" t="s">
        <v>79</v>
      </c>
      <c r="F23" s="56"/>
      <c r="G23" s="52" t="s">
        <v>12</v>
      </c>
      <c r="H23" s="52"/>
      <c r="I23" s="132" t="s">
        <v>11</v>
      </c>
      <c r="J23" s="133"/>
      <c r="K23" s="133"/>
      <c r="L23" s="55"/>
      <c r="M23" s="132" t="s">
        <v>15</v>
      </c>
      <c r="N23" s="133"/>
      <c r="O23" s="133"/>
      <c r="P23" s="55"/>
      <c r="Q23" s="56" t="s">
        <v>14</v>
      </c>
      <c r="R23" s="56"/>
      <c r="S23" s="56"/>
      <c r="T23" s="138"/>
      <c r="W23" s="43"/>
    </row>
    <row r="24" spans="3:20" ht="12.75">
      <c r="C24" s="82" t="s">
        <v>66</v>
      </c>
      <c r="D24" s="83"/>
      <c r="E24" s="145" t="s">
        <v>13</v>
      </c>
      <c r="F24" s="135"/>
      <c r="G24" s="139" t="s">
        <v>10</v>
      </c>
      <c r="H24" s="135"/>
      <c r="I24" s="139" t="s">
        <v>10</v>
      </c>
      <c r="J24" s="134"/>
      <c r="K24" s="134"/>
      <c r="L24" s="135"/>
      <c r="M24" s="134" t="s">
        <v>10</v>
      </c>
      <c r="N24" s="134"/>
      <c r="O24" s="134"/>
      <c r="P24" s="135"/>
      <c r="Q24" s="139" t="s">
        <v>10</v>
      </c>
      <c r="R24" s="134"/>
      <c r="S24" s="134"/>
      <c r="T24" s="140"/>
    </row>
    <row r="25" spans="3:20" ht="26.25" customHeight="1">
      <c r="C25" s="84"/>
      <c r="D25" s="85"/>
      <c r="E25" s="79">
        <v>270</v>
      </c>
      <c r="F25" s="80"/>
      <c r="G25" s="81">
        <f>'事業計画２ 記載例'!F6</f>
        <v>186500000</v>
      </c>
      <c r="H25" s="80"/>
      <c r="I25" s="72">
        <f>'事業計画２ 記載例'!H6</f>
        <v>500000</v>
      </c>
      <c r="J25" s="73"/>
      <c r="K25" s="73">
        <f>'事業計画２ 記載例'!J6</f>
        <v>186000000</v>
      </c>
      <c r="L25" s="74"/>
      <c r="M25" s="72">
        <f>'事業計画２ 記載例'!J6</f>
        <v>186000000</v>
      </c>
      <c r="N25" s="73"/>
      <c r="O25" s="73">
        <f>'事業計画２ 記載例'!N6</f>
        <v>0</v>
      </c>
      <c r="P25" s="74"/>
      <c r="Q25" s="136">
        <f>'事業計画２ 記載例'!L6</f>
        <v>4050000</v>
      </c>
      <c r="R25" s="136"/>
      <c r="S25" s="136">
        <f>'事業計画２ 記載例'!R6</f>
        <v>0</v>
      </c>
      <c r="T25" s="137"/>
    </row>
    <row r="26" spans="3:20" ht="19.5" customHeight="1">
      <c r="C26" s="75"/>
      <c r="D26" s="76"/>
      <c r="E26" s="77"/>
      <c r="F26" s="78"/>
      <c r="G26" s="78"/>
      <c r="H26" s="78"/>
      <c r="I26" s="117"/>
      <c r="J26" s="118"/>
      <c r="K26" s="118"/>
      <c r="L26" s="119"/>
      <c r="M26" s="117"/>
      <c r="N26" s="118"/>
      <c r="O26" s="118"/>
      <c r="P26" s="119"/>
      <c r="Q26" s="78"/>
      <c r="R26" s="78"/>
      <c r="S26" s="78"/>
      <c r="T26" s="76"/>
    </row>
    <row r="27" spans="3:20" ht="19.5" customHeight="1">
      <c r="C27" s="75"/>
      <c r="D27" s="76"/>
      <c r="E27" s="77"/>
      <c r="F27" s="78"/>
      <c r="G27" s="78"/>
      <c r="H27" s="78"/>
      <c r="I27" s="120"/>
      <c r="J27" s="121"/>
      <c r="K27" s="121"/>
      <c r="L27" s="122"/>
      <c r="M27" s="120"/>
      <c r="N27" s="121"/>
      <c r="O27" s="121"/>
      <c r="P27" s="122"/>
      <c r="Q27" s="78"/>
      <c r="R27" s="78"/>
      <c r="S27" s="78"/>
      <c r="T27" s="76"/>
    </row>
    <row r="28" spans="3:20" ht="19.5" customHeight="1">
      <c r="C28" s="75"/>
      <c r="D28" s="76"/>
      <c r="E28" s="77"/>
      <c r="F28" s="78"/>
      <c r="G28" s="78"/>
      <c r="H28" s="78"/>
      <c r="I28" s="117"/>
      <c r="J28" s="118"/>
      <c r="K28" s="118"/>
      <c r="L28" s="119"/>
      <c r="M28" s="117"/>
      <c r="N28" s="118"/>
      <c r="O28" s="118"/>
      <c r="P28" s="119"/>
      <c r="Q28" s="78"/>
      <c r="R28" s="78"/>
      <c r="S28" s="78"/>
      <c r="T28" s="76"/>
    </row>
    <row r="29" spans="3:20" ht="19.5" customHeight="1" thickBot="1">
      <c r="C29" s="99"/>
      <c r="D29" s="100"/>
      <c r="E29" s="101"/>
      <c r="F29" s="102"/>
      <c r="G29" s="102"/>
      <c r="H29" s="102"/>
      <c r="I29" s="123"/>
      <c r="J29" s="124"/>
      <c r="K29" s="124"/>
      <c r="L29" s="125"/>
      <c r="M29" s="123"/>
      <c r="N29" s="124"/>
      <c r="O29" s="124"/>
      <c r="P29" s="125"/>
      <c r="Q29" s="112"/>
      <c r="R29" s="112"/>
      <c r="S29" s="112"/>
      <c r="T29" s="113"/>
    </row>
    <row r="30" spans="3:20" ht="21" customHeight="1">
      <c r="C30" s="91" t="s">
        <v>16</v>
      </c>
      <c r="D30" s="92"/>
      <c r="E30" s="95">
        <v>270</v>
      </c>
      <c r="F30" s="96"/>
      <c r="G30" s="96">
        <f>SUM(G25:H29)</f>
        <v>186500000</v>
      </c>
      <c r="H30" s="96"/>
      <c r="I30" s="126">
        <f>SUM(I25:J29)</f>
        <v>500000</v>
      </c>
      <c r="J30" s="127"/>
      <c r="K30" s="127">
        <f>SUM(K25:L29)</f>
        <v>186000000</v>
      </c>
      <c r="L30" s="128"/>
      <c r="M30" s="126">
        <f>SUM(M25:N29)</f>
        <v>186000000</v>
      </c>
      <c r="N30" s="127"/>
      <c r="O30" s="127">
        <f>SUM(O25:P29)</f>
        <v>0</v>
      </c>
      <c r="P30" s="128"/>
      <c r="Q30" s="114">
        <f>SUM(Q25:R29)</f>
        <v>4050000</v>
      </c>
      <c r="R30" s="114"/>
      <c r="S30" s="114">
        <f>SUM(S25:T29)</f>
        <v>0</v>
      </c>
      <c r="T30" s="115"/>
    </row>
    <row r="31" spans="3:20" ht="18" customHeight="1" thickBot="1">
      <c r="C31" s="93"/>
      <c r="D31" s="94"/>
      <c r="E31" s="97"/>
      <c r="F31" s="98"/>
      <c r="G31" s="98"/>
      <c r="H31" s="98"/>
      <c r="I31" s="129"/>
      <c r="J31" s="130"/>
      <c r="K31" s="130"/>
      <c r="L31" s="131"/>
      <c r="M31" s="129"/>
      <c r="N31" s="130"/>
      <c r="O31" s="130"/>
      <c r="P31" s="131"/>
      <c r="Q31" s="98"/>
      <c r="R31" s="98"/>
      <c r="S31" s="98"/>
      <c r="T31" s="116"/>
    </row>
    <row r="32" spans="2:22" ht="20.25" customHeight="1">
      <c r="B32" s="33" t="s">
        <v>53</v>
      </c>
      <c r="C32" s="34" t="s">
        <v>74</v>
      </c>
      <c r="S32" s="141"/>
      <c r="T32" s="141"/>
      <c r="U32" s="141"/>
      <c r="V32" s="141"/>
    </row>
  </sheetData>
  <sheetProtection/>
  <mergeCells count="61">
    <mergeCell ref="S32:V32"/>
    <mergeCell ref="L9:V9"/>
    <mergeCell ref="M25:P25"/>
    <mergeCell ref="L10:N10"/>
    <mergeCell ref="A13:V13"/>
    <mergeCell ref="G24:H24"/>
    <mergeCell ref="E24:F24"/>
    <mergeCell ref="I23:L23"/>
    <mergeCell ref="I24:L24"/>
    <mergeCell ref="O18:P18"/>
    <mergeCell ref="O19:P20"/>
    <mergeCell ref="M23:P23"/>
    <mergeCell ref="M24:P24"/>
    <mergeCell ref="M18:N18"/>
    <mergeCell ref="M19:N20"/>
    <mergeCell ref="Q25:T25"/>
    <mergeCell ref="Q18:R18"/>
    <mergeCell ref="Q19:R20"/>
    <mergeCell ref="Q23:T23"/>
    <mergeCell ref="Q24:T24"/>
    <mergeCell ref="Q28:T29"/>
    <mergeCell ref="Q30:T31"/>
    <mergeCell ref="I26:L27"/>
    <mergeCell ref="I28:L29"/>
    <mergeCell ref="I30:L31"/>
    <mergeCell ref="M26:P27"/>
    <mergeCell ref="M28:P29"/>
    <mergeCell ref="M30:P31"/>
    <mergeCell ref="Q26:T27"/>
    <mergeCell ref="Y3:Z3"/>
    <mergeCell ref="AA3:AB3"/>
    <mergeCell ref="P5:V5"/>
    <mergeCell ref="O3:Q3"/>
    <mergeCell ref="L8:O8"/>
    <mergeCell ref="L7:U7"/>
    <mergeCell ref="K18:L18"/>
    <mergeCell ref="K19:L20"/>
    <mergeCell ref="B5:D5"/>
    <mergeCell ref="C30:D31"/>
    <mergeCell ref="E30:F31"/>
    <mergeCell ref="G30:H31"/>
    <mergeCell ref="C28:D29"/>
    <mergeCell ref="E28:F29"/>
    <mergeCell ref="G28:H29"/>
    <mergeCell ref="F19:F20"/>
    <mergeCell ref="I25:L25"/>
    <mergeCell ref="C26:D27"/>
    <mergeCell ref="E26:F27"/>
    <mergeCell ref="G26:H27"/>
    <mergeCell ref="E25:F25"/>
    <mergeCell ref="G25:H25"/>
    <mergeCell ref="C24:D25"/>
    <mergeCell ref="G23:H23"/>
    <mergeCell ref="C23:D23"/>
    <mergeCell ref="E23:F23"/>
    <mergeCell ref="I18:J18"/>
    <mergeCell ref="I19:J20"/>
    <mergeCell ref="G19:G20"/>
    <mergeCell ref="D18:D20"/>
    <mergeCell ref="E19:E20"/>
    <mergeCell ref="H19:H20"/>
  </mergeCells>
  <printOptions/>
  <pageMargins left="0.31" right="0.29" top="0.27" bottom="0.25" header="0.16" footer="0.2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4.625" style="0" customWidth="1"/>
    <col min="3" max="3" width="5.125" style="0" customWidth="1"/>
    <col min="4" max="4" width="23.50390625" style="0" bestFit="1" customWidth="1"/>
    <col min="5" max="5" width="3.00390625" style="1" bestFit="1" customWidth="1"/>
    <col min="6" max="6" width="10.00390625" style="0" customWidth="1"/>
    <col min="7" max="7" width="10.125" style="0" customWidth="1"/>
    <col min="9" max="9" width="10.25390625" style="0" customWidth="1"/>
    <col min="10" max="10" width="7.50390625" style="0" customWidth="1"/>
    <col min="11" max="11" width="12.75390625" style="0" customWidth="1"/>
    <col min="12" max="12" width="8.50390625" style="0" customWidth="1"/>
    <col min="13" max="13" width="9.125" style="0" customWidth="1"/>
    <col min="16" max="16" width="1.875" style="0" customWidth="1"/>
  </cols>
  <sheetData>
    <row r="1" spans="10:15" ht="23.25" customHeight="1">
      <c r="J1" s="48"/>
      <c r="M1" s="36"/>
      <c r="N1" s="37"/>
      <c r="O1" s="36"/>
    </row>
    <row r="2" spans="1:15" ht="13.5" thickBot="1">
      <c r="A2" t="s">
        <v>26</v>
      </c>
      <c r="O2" t="s">
        <v>27</v>
      </c>
    </row>
    <row r="3" spans="6:15" ht="24.75" customHeight="1" thickBot="1">
      <c r="F3" s="36"/>
      <c r="L3" s="14" t="s">
        <v>28</v>
      </c>
      <c r="M3" s="157" t="s">
        <v>67</v>
      </c>
      <c r="N3" s="158"/>
      <c r="O3" s="159"/>
    </row>
    <row r="4" spans="2:15" s="15" customFormat="1" ht="50.25" customHeight="1" thickBot="1">
      <c r="B4" s="184" t="s">
        <v>29</v>
      </c>
      <c r="C4" s="133"/>
      <c r="D4" s="133"/>
      <c r="E4" s="185"/>
      <c r="F4" s="55" t="s">
        <v>30</v>
      </c>
      <c r="G4" s="56"/>
      <c r="H4" s="55" t="s">
        <v>50</v>
      </c>
      <c r="I4" s="56"/>
      <c r="J4" s="56" t="s">
        <v>31</v>
      </c>
      <c r="K4" s="56"/>
      <c r="L4" s="56" t="s">
        <v>32</v>
      </c>
      <c r="M4" s="56"/>
      <c r="N4" s="56" t="s">
        <v>33</v>
      </c>
      <c r="O4" s="138"/>
    </row>
    <row r="5" spans="2:16" s="15" customFormat="1" ht="18" customHeight="1">
      <c r="B5" s="174" t="s">
        <v>34</v>
      </c>
      <c r="C5" s="175"/>
      <c r="D5" s="175"/>
      <c r="E5" s="176"/>
      <c r="F5" s="16"/>
      <c r="G5" s="17" t="s">
        <v>10</v>
      </c>
      <c r="H5" s="16"/>
      <c r="I5" s="17" t="s">
        <v>10</v>
      </c>
      <c r="J5" s="18"/>
      <c r="K5" s="17" t="s">
        <v>10</v>
      </c>
      <c r="L5" s="18"/>
      <c r="M5" s="17" t="s">
        <v>10</v>
      </c>
      <c r="N5" s="18"/>
      <c r="O5" s="19"/>
      <c r="P5" s="49" t="s">
        <v>75</v>
      </c>
    </row>
    <row r="6" spans="2:15" ht="30" customHeight="1" thickBot="1">
      <c r="B6" s="177"/>
      <c r="C6" s="178"/>
      <c r="D6" s="178"/>
      <c r="E6" s="179"/>
      <c r="F6" s="188">
        <f>F7+F17</f>
        <v>186500000</v>
      </c>
      <c r="G6" s="151"/>
      <c r="H6" s="189">
        <v>500000</v>
      </c>
      <c r="I6" s="151"/>
      <c r="J6" s="152">
        <f>F6-H6</f>
        <v>186000000</v>
      </c>
      <c r="K6" s="152"/>
      <c r="L6" s="152">
        <f>L7+L17</f>
        <v>4050000</v>
      </c>
      <c r="M6" s="152"/>
      <c r="N6" s="190"/>
      <c r="O6" s="191"/>
    </row>
    <row r="7" spans="2:15" ht="34.5" customHeight="1" thickBot="1">
      <c r="B7" s="180" t="s">
        <v>35</v>
      </c>
      <c r="C7" s="181"/>
      <c r="D7" s="20" t="s">
        <v>36</v>
      </c>
      <c r="E7" s="21" t="s">
        <v>55</v>
      </c>
      <c r="F7" s="186">
        <v>140000000</v>
      </c>
      <c r="G7" s="164"/>
      <c r="H7" s="164">
        <v>500000</v>
      </c>
      <c r="I7" s="164"/>
      <c r="J7" s="164">
        <f aca="true" t="shared" si="0" ref="J7:J17">F7-H7</f>
        <v>139500000</v>
      </c>
      <c r="K7" s="164"/>
      <c r="L7" s="164">
        <v>4050000</v>
      </c>
      <c r="M7" s="164"/>
      <c r="N7" s="146" t="s">
        <v>65</v>
      </c>
      <c r="O7" s="147"/>
    </row>
    <row r="8" spans="2:15" ht="33.75" customHeight="1">
      <c r="B8" s="182" t="s">
        <v>37</v>
      </c>
      <c r="C8" s="167" t="s">
        <v>38</v>
      </c>
      <c r="D8" s="22" t="s">
        <v>39</v>
      </c>
      <c r="E8" s="23" t="s">
        <v>56</v>
      </c>
      <c r="F8" s="187">
        <v>7000000</v>
      </c>
      <c r="G8" s="165"/>
      <c r="H8" s="165">
        <v>0</v>
      </c>
      <c r="I8" s="165"/>
      <c r="J8" s="165">
        <f t="shared" si="0"/>
        <v>7000000</v>
      </c>
      <c r="K8" s="165"/>
      <c r="L8" s="165">
        <v>0</v>
      </c>
      <c r="M8" s="165"/>
      <c r="N8" s="148"/>
      <c r="O8" s="149"/>
    </row>
    <row r="9" spans="2:15" ht="33.75" customHeight="1">
      <c r="B9" s="182"/>
      <c r="C9" s="167"/>
      <c r="D9" s="24" t="s">
        <v>40</v>
      </c>
      <c r="E9" s="25" t="s">
        <v>57</v>
      </c>
      <c r="F9" s="171">
        <v>12000000</v>
      </c>
      <c r="G9" s="150"/>
      <c r="H9" s="150">
        <v>0</v>
      </c>
      <c r="I9" s="150"/>
      <c r="J9" s="150">
        <f t="shared" si="0"/>
        <v>12000000</v>
      </c>
      <c r="K9" s="150"/>
      <c r="L9" s="150">
        <v>0</v>
      </c>
      <c r="M9" s="150"/>
      <c r="N9" s="155"/>
      <c r="O9" s="156"/>
    </row>
    <row r="10" spans="2:15" ht="33.75" customHeight="1">
      <c r="B10" s="182"/>
      <c r="C10" s="167"/>
      <c r="D10" s="26" t="s">
        <v>41</v>
      </c>
      <c r="E10" s="27" t="s">
        <v>58</v>
      </c>
      <c r="F10" s="171">
        <v>5000000</v>
      </c>
      <c r="G10" s="150"/>
      <c r="H10" s="150">
        <v>0</v>
      </c>
      <c r="I10" s="150"/>
      <c r="J10" s="150">
        <f t="shared" si="0"/>
        <v>5000000</v>
      </c>
      <c r="K10" s="150"/>
      <c r="L10" s="150">
        <v>0</v>
      </c>
      <c r="M10" s="150"/>
      <c r="N10" s="155"/>
      <c r="O10" s="156"/>
    </row>
    <row r="11" spans="2:15" ht="33.75" customHeight="1">
      <c r="B11" s="182"/>
      <c r="C11" s="167"/>
      <c r="D11" s="24" t="s">
        <v>42</v>
      </c>
      <c r="E11" s="25" t="s">
        <v>59</v>
      </c>
      <c r="F11" s="171">
        <v>3000000</v>
      </c>
      <c r="G11" s="150"/>
      <c r="H11" s="150">
        <v>0</v>
      </c>
      <c r="I11" s="150"/>
      <c r="J11" s="150">
        <f t="shared" si="0"/>
        <v>3000000</v>
      </c>
      <c r="K11" s="150"/>
      <c r="L11" s="150">
        <v>0</v>
      </c>
      <c r="M11" s="150"/>
      <c r="N11" s="155"/>
      <c r="O11" s="156"/>
    </row>
    <row r="12" spans="2:15" ht="33.75" customHeight="1">
      <c r="B12" s="182"/>
      <c r="C12" s="167"/>
      <c r="D12" s="26" t="s">
        <v>43</v>
      </c>
      <c r="E12" s="27" t="s">
        <v>60</v>
      </c>
      <c r="F12" s="171">
        <v>4500000</v>
      </c>
      <c r="G12" s="150"/>
      <c r="H12" s="150">
        <v>0</v>
      </c>
      <c r="I12" s="150"/>
      <c r="J12" s="150">
        <f t="shared" si="0"/>
        <v>4500000</v>
      </c>
      <c r="K12" s="150"/>
      <c r="L12" s="150">
        <v>0</v>
      </c>
      <c r="M12" s="150"/>
      <c r="N12" s="155"/>
      <c r="O12" s="156"/>
    </row>
    <row r="13" spans="2:15" ht="33.75" customHeight="1" thickBot="1">
      <c r="B13" s="182"/>
      <c r="C13" s="168"/>
      <c r="D13" s="28" t="s">
        <v>44</v>
      </c>
      <c r="E13" s="29" t="s">
        <v>51</v>
      </c>
      <c r="F13" s="172">
        <f>SUM(F8:G12)</f>
        <v>31500000</v>
      </c>
      <c r="G13" s="154"/>
      <c r="H13" s="154">
        <f>SUM(H8:I12)</f>
        <v>0</v>
      </c>
      <c r="I13" s="154"/>
      <c r="J13" s="153">
        <f t="shared" si="0"/>
        <v>31500000</v>
      </c>
      <c r="K13" s="154"/>
      <c r="L13" s="153">
        <f>SUM(L8:M12)</f>
        <v>0</v>
      </c>
      <c r="M13" s="154"/>
      <c r="N13" s="160"/>
      <c r="O13" s="161"/>
    </row>
    <row r="14" spans="2:15" ht="33.75" customHeight="1">
      <c r="B14" s="182"/>
      <c r="C14" s="166" t="s">
        <v>45</v>
      </c>
      <c r="D14" s="30" t="s">
        <v>46</v>
      </c>
      <c r="E14" s="31" t="s">
        <v>61</v>
      </c>
      <c r="F14" s="187">
        <v>10000000</v>
      </c>
      <c r="G14" s="165"/>
      <c r="H14" s="165">
        <v>0</v>
      </c>
      <c r="I14" s="165"/>
      <c r="J14" s="165">
        <f t="shared" si="0"/>
        <v>10000000</v>
      </c>
      <c r="K14" s="165"/>
      <c r="L14" s="165">
        <v>0</v>
      </c>
      <c r="M14" s="165"/>
      <c r="N14" s="148"/>
      <c r="O14" s="149"/>
    </row>
    <row r="15" spans="2:15" ht="33.75" customHeight="1">
      <c r="B15" s="182"/>
      <c r="C15" s="167"/>
      <c r="D15" s="26" t="s">
        <v>47</v>
      </c>
      <c r="E15" s="27" t="s">
        <v>62</v>
      </c>
      <c r="F15" s="171">
        <v>5000000</v>
      </c>
      <c r="G15" s="150"/>
      <c r="H15" s="150">
        <v>0</v>
      </c>
      <c r="I15" s="150"/>
      <c r="J15" s="150">
        <f t="shared" si="0"/>
        <v>5000000</v>
      </c>
      <c r="K15" s="150"/>
      <c r="L15" s="150">
        <v>0</v>
      </c>
      <c r="M15" s="150"/>
      <c r="N15" s="155"/>
      <c r="O15" s="156"/>
    </row>
    <row r="16" spans="2:15" ht="33.75" customHeight="1" thickBot="1">
      <c r="B16" s="182"/>
      <c r="C16" s="168"/>
      <c r="D16" s="32" t="s">
        <v>48</v>
      </c>
      <c r="E16" s="29" t="s">
        <v>63</v>
      </c>
      <c r="F16" s="172">
        <f>SUM(F14:G15)</f>
        <v>15000000</v>
      </c>
      <c r="G16" s="173"/>
      <c r="H16" s="154">
        <f>SUM(H14:I15)</f>
        <v>0</v>
      </c>
      <c r="I16" s="154"/>
      <c r="J16" s="153">
        <f t="shared" si="0"/>
        <v>15000000</v>
      </c>
      <c r="K16" s="154"/>
      <c r="L16" s="153">
        <f>SUM(L14:M15)</f>
        <v>0</v>
      </c>
      <c r="M16" s="154"/>
      <c r="N16" s="160"/>
      <c r="O16" s="161"/>
    </row>
    <row r="17" spans="2:15" ht="33.75" customHeight="1" thickBot="1">
      <c r="B17" s="183"/>
      <c r="C17" s="169" t="s">
        <v>49</v>
      </c>
      <c r="D17" s="170"/>
      <c r="E17" s="21" t="s">
        <v>64</v>
      </c>
      <c r="F17" s="151">
        <f>F13+F16</f>
        <v>46500000</v>
      </c>
      <c r="G17" s="152"/>
      <c r="H17" s="151">
        <f>H13+H16</f>
        <v>0</v>
      </c>
      <c r="I17" s="152"/>
      <c r="J17" s="151">
        <f t="shared" si="0"/>
        <v>46500000</v>
      </c>
      <c r="K17" s="152"/>
      <c r="L17" s="151">
        <f>L13+L16</f>
        <v>0</v>
      </c>
      <c r="M17" s="152"/>
      <c r="N17" s="162"/>
      <c r="O17" s="163"/>
    </row>
    <row r="18" spans="5:18" ht="12.75">
      <c r="E18" s="39"/>
      <c r="F18" s="39"/>
      <c r="G18" s="39"/>
      <c r="H18" s="39"/>
      <c r="I18" s="39"/>
      <c r="J18" s="38"/>
      <c r="K18" s="38"/>
      <c r="L18" s="40"/>
      <c r="M18" s="40"/>
      <c r="N18" s="39"/>
      <c r="O18" s="39"/>
      <c r="P18" s="39"/>
      <c r="Q18" s="39"/>
      <c r="R18" s="39"/>
    </row>
    <row r="19" spans="2:13" ht="12.75">
      <c r="B19" s="50" t="s">
        <v>53</v>
      </c>
      <c r="C19" s="51" t="s">
        <v>54</v>
      </c>
      <c r="L19" s="7"/>
      <c r="M19" s="7"/>
    </row>
    <row r="20" spans="12:13" ht="12.75">
      <c r="L20" s="7"/>
      <c r="M20" s="7"/>
    </row>
    <row r="21" spans="12:13" ht="12.75">
      <c r="L21" s="7"/>
      <c r="M21" s="7"/>
    </row>
    <row r="22" spans="12:13" ht="12.75">
      <c r="L22" s="7"/>
      <c r="M22" s="7"/>
    </row>
    <row r="23" spans="12:13" ht="12.75">
      <c r="L23" s="7"/>
      <c r="M23" s="7"/>
    </row>
  </sheetData>
  <sheetProtection/>
  <mergeCells count="73">
    <mergeCell ref="H17:I17"/>
    <mergeCell ref="J7:K7"/>
    <mergeCell ref="J8:K8"/>
    <mergeCell ref="J9:K9"/>
    <mergeCell ref="J10:K10"/>
    <mergeCell ref="J11:K11"/>
    <mergeCell ref="J12:K12"/>
    <mergeCell ref="F11:G11"/>
    <mergeCell ref="F12:G12"/>
    <mergeCell ref="F10:G10"/>
    <mergeCell ref="J13:K13"/>
    <mergeCell ref="J14:K14"/>
    <mergeCell ref="H11:I11"/>
    <mergeCell ref="H12:I12"/>
    <mergeCell ref="H13:I13"/>
    <mergeCell ref="H14:I14"/>
    <mergeCell ref="N4:O4"/>
    <mergeCell ref="F6:G6"/>
    <mergeCell ref="H6:I6"/>
    <mergeCell ref="J6:K6"/>
    <mergeCell ref="L6:M6"/>
    <mergeCell ref="N6:O6"/>
    <mergeCell ref="F4:G4"/>
    <mergeCell ref="F7:G7"/>
    <mergeCell ref="F8:G8"/>
    <mergeCell ref="F9:G9"/>
    <mergeCell ref="F13:G13"/>
    <mergeCell ref="F14:G14"/>
    <mergeCell ref="L4:M4"/>
    <mergeCell ref="H7:I7"/>
    <mergeCell ref="H8:I8"/>
    <mergeCell ref="H9:I9"/>
    <mergeCell ref="H10:I10"/>
    <mergeCell ref="N10:O10"/>
    <mergeCell ref="N13:O13"/>
    <mergeCell ref="N14:O14"/>
    <mergeCell ref="H4:I4"/>
    <mergeCell ref="B5:E6"/>
    <mergeCell ref="J4:K4"/>
    <mergeCell ref="C8:C13"/>
    <mergeCell ref="B7:C7"/>
    <mergeCell ref="B8:B17"/>
    <mergeCell ref="B4:E4"/>
    <mergeCell ref="C14:C16"/>
    <mergeCell ref="C17:D17"/>
    <mergeCell ref="L16:M16"/>
    <mergeCell ref="F15:G15"/>
    <mergeCell ref="F16:G16"/>
    <mergeCell ref="F17:G17"/>
    <mergeCell ref="L14:M14"/>
    <mergeCell ref="J16:K16"/>
    <mergeCell ref="J17:K17"/>
    <mergeCell ref="H16:I16"/>
    <mergeCell ref="M3:O3"/>
    <mergeCell ref="N15:O15"/>
    <mergeCell ref="N16:O16"/>
    <mergeCell ref="N17:O17"/>
    <mergeCell ref="N11:O11"/>
    <mergeCell ref="N12:O12"/>
    <mergeCell ref="L7:M7"/>
    <mergeCell ref="L9:M9"/>
    <mergeCell ref="L10:M10"/>
    <mergeCell ref="L8:M8"/>
    <mergeCell ref="N7:O7"/>
    <mergeCell ref="N8:O8"/>
    <mergeCell ref="H15:I15"/>
    <mergeCell ref="L17:M17"/>
    <mergeCell ref="L15:M15"/>
    <mergeCell ref="J15:K15"/>
    <mergeCell ref="L11:M11"/>
    <mergeCell ref="L12:M12"/>
    <mergeCell ref="L13:M13"/>
    <mergeCell ref="N9:O9"/>
  </mergeCells>
  <printOptions/>
  <pageMargins left="0.59" right="0.31" top="0.47" bottom="0.24" header="0.23" footer="0.16"/>
  <pageSetup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2020-11-16T03:37:09Z</cp:lastPrinted>
  <dcterms:created xsi:type="dcterms:W3CDTF">1997-01-08T22:48:59Z</dcterms:created>
  <dcterms:modified xsi:type="dcterms:W3CDTF">2023-12-05T00:18:19Z</dcterms:modified>
  <cp:category/>
  <cp:version/>
  <cp:contentType/>
  <cp:contentStatus/>
</cp:coreProperties>
</file>